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pekalit.SANDIA\Documents\CONFERENCES\ZFS Workshop 2026\"/>
    </mc:Choice>
  </mc:AlternateContent>
  <xr:revisionPtr revIDLastSave="0" documentId="8_{ACBFE16D-171B-4783-9A94-3B1B9C04E9DC}" xr6:coauthVersionLast="47" xr6:coauthVersionMax="47" xr10:uidLastSave="{00000000-0000-0000-0000-000000000000}"/>
  <bookViews>
    <workbookView xWindow="1490" yWindow="3060" windowWidth="23160" windowHeight="1782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1" l="1"/>
  <c r="B39" i="1" s="1"/>
  <c r="A22" i="1"/>
  <c r="B22" i="1" s="1"/>
  <c r="A24" i="1" s="1"/>
  <c r="B24" i="1" s="1"/>
  <c r="A26" i="1" s="1"/>
  <c r="A36" i="2"/>
  <c r="B36" i="2" s="1"/>
  <c r="A38" i="2" s="1"/>
  <c r="B38" i="2" s="1"/>
  <c r="A40" i="2" s="1"/>
  <c r="B40" i="2" s="1"/>
  <c r="B34" i="2"/>
  <c r="B30" i="2"/>
  <c r="A27" i="2"/>
  <c r="B27" i="2" s="1"/>
  <c r="B25" i="2"/>
  <c r="A25" i="2"/>
  <c r="A23" i="2"/>
  <c r="A16" i="2"/>
  <c r="B16" i="2" s="1"/>
  <c r="B14" i="2"/>
  <c r="A5" i="2"/>
  <c r="B5" i="2" s="1"/>
  <c r="A7" i="2" s="1"/>
  <c r="B7" i="2" s="1"/>
  <c r="A9" i="2" s="1"/>
  <c r="B9" i="2" s="1"/>
  <c r="A7" i="1"/>
  <c r="B7" i="1" s="1"/>
  <c r="A9" i="1" s="1"/>
  <c r="B9" i="1" s="1"/>
  <c r="B16" i="1"/>
  <c r="A18" i="1" s="1"/>
  <c r="B18" i="1" s="1"/>
  <c r="B29" i="1"/>
  <c r="A20" i="1" l="1"/>
  <c r="A20" i="2"/>
  <c r="A18" i="2"/>
  <c r="B18" i="2" s="1"/>
  <c r="B26" i="1"/>
  <c r="A11" i="1"/>
  <c r="B11" i="1" s="1"/>
  <c r="B33" i="1" l="1"/>
  <c r="A35" i="1" s="1"/>
  <c r="B35" i="1" s="1"/>
  <c r="A37" i="1" s="1"/>
  <c r="B37" i="1" s="1"/>
</calcChain>
</file>

<file path=xl/sharedStrings.xml><?xml version="1.0" encoding="utf-8"?>
<sst xmlns="http://schemas.openxmlformats.org/spreadsheetml/2006/main" count="84" uniqueCount="61">
  <si>
    <t>Day 1</t>
  </si>
  <si>
    <t>Day 2</t>
  </si>
  <si>
    <t>Day 3</t>
  </si>
  <si>
    <t>Meghan Lentz, SNL</t>
  </si>
  <si>
    <t>Damian Swift, LLNL</t>
  </si>
  <si>
    <t>duration</t>
  </si>
  <si>
    <t>Breakout: Planetary Physics &amp; Materials Physics (Majorca)</t>
  </si>
  <si>
    <t>Chairs: Pat Kalita and Tom Hartsfield (SNL)</t>
  </si>
  <si>
    <t>Martin Preising , U. Rostock</t>
  </si>
  <si>
    <t>James Tuñacao, USF</t>
  </si>
  <si>
    <t>'Hydrogen and Neon Mixtures'.</t>
  </si>
  <si>
    <t>Friday      08-08-25</t>
  </si>
  <si>
    <t>min (presentations 25 min + 5 min for questions)</t>
  </si>
  <si>
    <t>“Mach waves at high pressure”</t>
  </si>
  <si>
    <t>Matt Lane, SNL</t>
  </si>
  <si>
    <t>Sarah Stewart, ASU</t>
  </si>
  <si>
    <t>Break</t>
  </si>
  <si>
    <t>Pat Kalita, SNL</t>
  </si>
  <si>
    <t>Pat Kalita &amp; Tom Hartsfield, SNL</t>
  </si>
  <si>
    <t>"Welcome &amp; Intro to Breakout Sessions"</t>
  </si>
  <si>
    <t>"Ab Initio Conductivities of Hydrogen across the Insulator-to-Metal Transition"</t>
  </si>
  <si>
    <t>“Characterizing Shape Effects on the Liquid-Vapor Interface of Platinum”</t>
  </si>
  <si>
    <t>"Apparent violations of the Rankine Hugoniot jump conditions in porous materials"</t>
  </si>
  <si>
    <t>"Phase transformations in glassy carbon under dynamic compression."</t>
  </si>
  <si>
    <t>Kyle Cochrane, SNL</t>
  </si>
  <si>
    <t>Shanti Deemyad, U. Utah</t>
  </si>
  <si>
    <t>"The high pressure compendium initiative"</t>
  </si>
  <si>
    <t>"Resolving the difference between DFT and experiments"</t>
  </si>
  <si>
    <t>"A new equation of state for Rhenium"</t>
  </si>
  <si>
    <t xml:space="preserve">Wednesday 08-06-25 -- </t>
  </si>
  <si>
    <t>********Poster Session**********</t>
  </si>
  <si>
    <t>"Introduction to a new materials database: The High Pressure Compendium"</t>
  </si>
  <si>
    <t>"The High Pressure Compendium: Discussion"</t>
  </si>
  <si>
    <t>Thursday     08-07-25</t>
  </si>
  <si>
    <t>Breakout: The New High Pressure Compendium (Majorca)</t>
  </si>
  <si>
    <t>Sarah Stewart, ASU, Damian Swift, LLNL, Pat Kalita, SNL</t>
  </si>
  <si>
    <t>Jean-Paul Davis, SNL</t>
  </si>
  <si>
    <t>"High energy density lithium"</t>
  </si>
  <si>
    <t>“A brief introduction to dynamic materials experiments at Z for ZFSP collaborators”</t>
  </si>
  <si>
    <t>Armin Bergermann, SLAC</t>
  </si>
  <si>
    <t>ZFSP 2026 Workshop Breakout Session</t>
  </si>
  <si>
    <t>Scott Crockett, LANL</t>
  </si>
  <si>
    <t>Tom Ao, SNL</t>
  </si>
  <si>
    <t>Amanda Dumi, SNL</t>
  </si>
  <si>
    <t xml:space="preserve">Wednesday 08-12-26 -- </t>
  </si>
  <si>
    <t>Thursday     08-13-26</t>
  </si>
  <si>
    <t>Friday        08-14-26</t>
  </si>
  <si>
    <t>"Multi-frame detection of dynamic XRD at APS-DCS"</t>
  </si>
  <si>
    <t>"Dynamic Platforms on Z"</t>
  </si>
  <si>
    <t>"The path towards describing hydrogen-helium mixtures with machine learned interatomic potentials"</t>
  </si>
  <si>
    <t>Josh Townsend, SNL</t>
  </si>
  <si>
    <t>“Mach Waves at High Pressure”</t>
  </si>
  <si>
    <t>"Electronic opacities of Jupiter's and Saturn's interior from ab initio simulations".</t>
  </si>
  <si>
    <t>Martin Preising, U. Rostock</t>
  </si>
  <si>
    <t>Jeremy Boerner, SNL</t>
  </si>
  <si>
    <t>"Equation of State Fundamentals: Basics &amp; Examples"</t>
  </si>
  <si>
    <t>"Gibbs-ensemble Monte-Carlo simulations for Hydrogen-Helium mixtures."</t>
  </si>
  <si>
    <t>Armin Bergermann</t>
  </si>
  <si>
    <t>“Lattice thermal conductivity of LiF from ab-initio calculations”</t>
  </si>
  <si>
    <t>Svetoslav Nikolov, SNL</t>
  </si>
  <si>
    <t>"Extreme State Thermodynamics of Nickel and Stainless Steel"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</si>
</sst>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2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ptos"/>
      <family val="2"/>
    </font>
    <font>
      <b/>
      <sz val="11"/>
      <color rgb="FF93162A"/>
      <name val="TimesNewRomanPSMT"/>
    </font>
    <font>
      <b/>
      <sz val="14"/>
      <color rgb="FF93162A"/>
      <name val="TimesNewRomanPSMT"/>
    </font>
    <font>
      <b/>
      <i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rgb="FF93162A"/>
      <name val="Calibri"/>
      <family val="2"/>
      <scheme val="minor"/>
    </font>
    <font>
      <b/>
      <sz val="11"/>
      <color rgb="FF93162A"/>
      <name val="Calibri"/>
      <family val="2"/>
      <scheme val="minor"/>
    </font>
    <font>
      <i/>
      <sz val="11"/>
      <name val="Calibri"/>
      <family val="2"/>
      <scheme val="minor"/>
    </font>
    <font>
      <b/>
      <sz val="16"/>
      <color rgb="FF0070C0"/>
      <name val="Times New RomanPSMT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horizontal="left" vertical="top" wrapText="1"/>
    </xf>
    <xf numFmtId="0" fontId="10" fillId="0" borderId="0" xfId="0" applyFont="1" applyAlignment="1">
      <alignment vertical="center" wrapText="1"/>
    </xf>
    <xf numFmtId="0" fontId="11" fillId="0" borderId="0" xfId="0" applyFont="1"/>
    <xf numFmtId="0" fontId="12" fillId="0" borderId="0" xfId="0" applyFont="1" applyAlignment="1">
      <alignment wrapText="1"/>
    </xf>
    <xf numFmtId="0" fontId="13" fillId="0" borderId="0" xfId="0" applyFont="1"/>
    <xf numFmtId="0" fontId="10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9" fillId="0" borderId="0" xfId="0" applyFont="1"/>
    <xf numFmtId="0" fontId="14" fillId="0" borderId="0" xfId="0" applyFont="1" applyAlignment="1">
      <alignment horizontal="center" vertical="center" wrapText="1"/>
    </xf>
    <xf numFmtId="164" fontId="1" fillId="0" borderId="0" xfId="0" applyNumberFormat="1" applyFont="1"/>
    <xf numFmtId="18" fontId="1" fillId="0" borderId="0" xfId="0" applyNumberFormat="1" applyFont="1"/>
    <xf numFmtId="0" fontId="11" fillId="0" borderId="0" xfId="0" applyFont="1" applyAlignment="1">
      <alignment vertical="center" wrapText="1"/>
    </xf>
    <xf numFmtId="0" fontId="16" fillId="0" borderId="0" xfId="0" applyFont="1"/>
    <xf numFmtId="0" fontId="17" fillId="0" borderId="0" xfId="0" applyFont="1" applyAlignment="1">
      <alignment wrapText="1"/>
    </xf>
    <xf numFmtId="0" fontId="17" fillId="0" borderId="0" xfId="0" applyFont="1"/>
    <xf numFmtId="0" fontId="16" fillId="0" borderId="0" xfId="0" applyFont="1" applyAlignment="1">
      <alignment wrapText="1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wrapText="1"/>
    </xf>
    <xf numFmtId="0" fontId="10" fillId="0" borderId="0" xfId="0" applyFont="1"/>
    <xf numFmtId="0" fontId="18" fillId="0" borderId="0" xfId="0" applyFont="1"/>
    <xf numFmtId="0" fontId="19" fillId="0" borderId="0" xfId="0" applyFont="1"/>
    <xf numFmtId="0" fontId="15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316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topLeftCell="A9" workbookViewId="0">
      <selection activeCell="C20" sqref="C20"/>
    </sheetView>
  </sheetViews>
  <sheetFormatPr defaultRowHeight="14.5"/>
  <cols>
    <col min="1" max="1" width="12.36328125" style="1" customWidth="1"/>
    <col min="2" max="2" width="14.6328125" style="1" customWidth="1"/>
    <col min="3" max="3" width="77.1796875" customWidth="1"/>
    <col min="4" max="4" width="73.81640625" customWidth="1"/>
    <col min="5" max="5" width="14.453125" customWidth="1"/>
    <col min="6" max="6" width="94.08984375" customWidth="1"/>
  </cols>
  <sheetData>
    <row r="1" spans="1:4" ht="25" customHeight="1">
      <c r="A1" s="31" t="s">
        <v>40</v>
      </c>
      <c r="B1" s="31"/>
      <c r="C1" s="31"/>
    </row>
    <row r="2" spans="1:4" ht="23.5" customHeight="1">
      <c r="A2" s="31" t="s">
        <v>7</v>
      </c>
      <c r="B2" s="31"/>
      <c r="C2" s="31"/>
    </row>
    <row r="3" spans="1:4" s="1" customFormat="1" ht="41" customHeight="1">
      <c r="A3" s="3" t="s">
        <v>0</v>
      </c>
      <c r="B3" s="5" t="s">
        <v>44</v>
      </c>
      <c r="C3" s="13" t="s">
        <v>6</v>
      </c>
    </row>
    <row r="4" spans="1:4" s="1" customFormat="1" ht="20.9" customHeight="1">
      <c r="A4" s="2" t="s">
        <v>5</v>
      </c>
      <c r="B4" s="2">
        <v>30</v>
      </c>
      <c r="C4" s="14" t="s">
        <v>12</v>
      </c>
    </row>
    <row r="5" spans="1:4" s="1" customFormat="1" ht="20.9" customHeight="1">
      <c r="A5" s="19">
        <v>0.64930555555555558</v>
      </c>
      <c r="B5" s="19">
        <v>0.65277777777777779</v>
      </c>
      <c r="C5" s="21" t="s">
        <v>18</v>
      </c>
    </row>
    <row r="6" spans="1:4" ht="16.5" customHeight="1">
      <c r="C6" s="22" t="s">
        <v>19</v>
      </c>
    </row>
    <row r="7" spans="1:4" ht="15.5">
      <c r="A7" s="19">
        <f>B5</f>
        <v>0.65277777777777779</v>
      </c>
      <c r="B7" s="19">
        <f>A7+TIME(0,$B$4,0)</f>
        <v>0.67361111111111116</v>
      </c>
      <c r="C7" s="27" t="s">
        <v>43</v>
      </c>
    </row>
    <row r="8" spans="1:4" ht="31.4" customHeight="1">
      <c r="A8" s="19"/>
      <c r="B8" s="19"/>
      <c r="C8" s="11" t="s">
        <v>49</v>
      </c>
    </row>
    <row r="9" spans="1:4" ht="15.5">
      <c r="A9" s="20">
        <f>B7</f>
        <v>0.67361111111111116</v>
      </c>
      <c r="B9" s="19">
        <f>A9+TIME(0,$B$4,0)</f>
        <v>0.69444444444444453</v>
      </c>
      <c r="C9" s="24" t="s">
        <v>24</v>
      </c>
    </row>
    <row r="10" spans="1:4" ht="15.5">
      <c r="A10" s="20"/>
      <c r="B10" s="19"/>
      <c r="C10" s="26" t="s">
        <v>28</v>
      </c>
      <c r="D10" s="11"/>
    </row>
    <row r="11" spans="1:4" ht="15.5">
      <c r="A11" s="20">
        <f>B9</f>
        <v>0.69444444444444453</v>
      </c>
      <c r="B11" s="19">
        <f>A11+TIME(0,$B$4,0)</f>
        <v>0.7152777777777779</v>
      </c>
      <c r="C11" s="24" t="s">
        <v>41</v>
      </c>
      <c r="D11" s="7"/>
    </row>
    <row r="12" spans="1:4" ht="15.5">
      <c r="A12" s="20"/>
      <c r="B12" s="19"/>
      <c r="C12" s="22" t="s">
        <v>55</v>
      </c>
      <c r="D12" s="4"/>
    </row>
    <row r="14" spans="1:4" s="1" customFormat="1" ht="36">
      <c r="A14" s="3" t="s">
        <v>1</v>
      </c>
      <c r="B14" s="5" t="s">
        <v>45</v>
      </c>
      <c r="C14" s="13" t="s">
        <v>6</v>
      </c>
    </row>
    <row r="15" spans="1:4" ht="20.5" customHeight="1">
      <c r="B15" s="32"/>
      <c r="C15" s="32"/>
    </row>
    <row r="16" spans="1:4" ht="15.5">
      <c r="A16" s="19">
        <v>0.5625</v>
      </c>
      <c r="B16" s="19">
        <f>A16+TIME(0,$B$4,0)</f>
        <v>0.58333333333333337</v>
      </c>
      <c r="C16" s="24" t="s">
        <v>54</v>
      </c>
    </row>
    <row r="17" spans="1:4" ht="20.5" customHeight="1">
      <c r="A17" s="19"/>
      <c r="B17" s="19"/>
      <c r="C17" s="26" t="s">
        <v>48</v>
      </c>
    </row>
    <row r="18" spans="1:4" ht="15.5">
      <c r="A18" s="20">
        <f>B16</f>
        <v>0.58333333333333337</v>
      </c>
      <c r="B18" s="19">
        <f>A18+TIME(0,$B$4,0)</f>
        <v>0.60416666666666674</v>
      </c>
      <c r="C18" s="23" t="s">
        <v>4</v>
      </c>
      <c r="D18" s="8"/>
    </row>
    <row r="19" spans="1:4" ht="18" customHeight="1">
      <c r="A19" s="20"/>
      <c r="B19" s="19"/>
      <c r="C19" s="22" t="s">
        <v>51</v>
      </c>
      <c r="D19" s="4"/>
    </row>
    <row r="20" spans="1:4" ht="22.65" customHeight="1">
      <c r="A20" s="20">
        <f t="shared" ref="A20" si="0">B18</f>
        <v>0.60416666666666674</v>
      </c>
      <c r="B20" s="19">
        <v>0.61458333333333337</v>
      </c>
      <c r="C20" s="18" t="s">
        <v>16</v>
      </c>
      <c r="D20" s="8"/>
    </row>
    <row r="21" spans="1:4" ht="26" customHeight="1">
      <c r="A21" s="3"/>
      <c r="B21" s="5"/>
      <c r="C21" s="13" t="s">
        <v>6</v>
      </c>
      <c r="D21" s="8"/>
    </row>
    <row r="22" spans="1:4" ht="22.65" customHeight="1">
      <c r="A22" s="20">
        <f>B20</f>
        <v>0.61458333333333337</v>
      </c>
      <c r="B22" s="19">
        <f>A22+TIME(0,$B$4,0)</f>
        <v>0.63541666666666674</v>
      </c>
      <c r="C22" s="24" t="s">
        <v>25</v>
      </c>
      <c r="D22" s="9"/>
    </row>
    <row r="23" spans="1:4" ht="17" customHeight="1">
      <c r="A23" s="20"/>
      <c r="B23" s="19"/>
      <c r="C23" s="22" t="s">
        <v>37</v>
      </c>
      <c r="D23" s="8"/>
    </row>
    <row r="24" spans="1:4" ht="17" customHeight="1">
      <c r="A24" s="20">
        <f>B22</f>
        <v>0.63541666666666674</v>
      </c>
      <c r="B24" s="19">
        <f>A24+TIME(0,$B$4,0)</f>
        <v>0.65625000000000011</v>
      </c>
      <c r="C24" s="24" t="s">
        <v>42</v>
      </c>
      <c r="D24" s="8"/>
    </row>
    <row r="25" spans="1:4" ht="17" customHeight="1">
      <c r="A25" s="20"/>
      <c r="B25" s="19"/>
      <c r="C25" s="25" t="s">
        <v>47</v>
      </c>
      <c r="D25" s="8"/>
    </row>
    <row r="26" spans="1:4" ht="15.5">
      <c r="A26" s="20">
        <f>B24</f>
        <v>0.65625000000000011</v>
      </c>
      <c r="B26" s="19">
        <f>A26+TIME(0,$B$4,0)</f>
        <v>0.67708333333333348</v>
      </c>
      <c r="C26" s="24" t="s">
        <v>59</v>
      </c>
      <c r="D26" s="6"/>
    </row>
    <row r="27" spans="1:4" ht="15.5">
      <c r="C27" s="22" t="s">
        <v>60</v>
      </c>
      <c r="D27" s="8"/>
    </row>
    <row r="28" spans="1:4">
      <c r="C28" s="10"/>
    </row>
    <row r="29" spans="1:4" ht="18.5">
      <c r="A29" s="19">
        <v>0.6875</v>
      </c>
      <c r="B29" s="19">
        <f>A29+TIME(0,120,0)</f>
        <v>0.77083333333333337</v>
      </c>
      <c r="C29" s="29" t="s">
        <v>30</v>
      </c>
    </row>
    <row r="31" spans="1:4" s="1" customFormat="1" ht="36" customHeight="1">
      <c r="A31" s="3" t="s">
        <v>2</v>
      </c>
      <c r="B31" s="5" t="s">
        <v>46</v>
      </c>
      <c r="C31" s="13" t="s">
        <v>6</v>
      </c>
    </row>
    <row r="33" spans="1:3" ht="15.5">
      <c r="A33" s="19">
        <v>0.41666666666666669</v>
      </c>
      <c r="B33" s="19">
        <f>A33+TIME(0,$B$4,0)</f>
        <v>0.4375</v>
      </c>
      <c r="C33" s="12" t="s">
        <v>36</v>
      </c>
    </row>
    <row r="34" spans="1:3" ht="15.5">
      <c r="C34" s="28" t="s">
        <v>38</v>
      </c>
    </row>
    <row r="35" spans="1:3" ht="15.5">
      <c r="A35" s="20">
        <f>B33</f>
        <v>0.4375</v>
      </c>
      <c r="B35" s="19">
        <f>A35+TIME(0,$B$4,0)</f>
        <v>0.45833333333333331</v>
      </c>
      <c r="C35" s="21" t="s">
        <v>50</v>
      </c>
    </row>
    <row r="36" spans="1:3" ht="16">
      <c r="C36" s="30" t="s">
        <v>58</v>
      </c>
    </row>
    <row r="37" spans="1:3" ht="15.5">
      <c r="A37" s="20">
        <f>B35</f>
        <v>0.45833333333333331</v>
      </c>
      <c r="B37" s="19">
        <f>A37+TIME(0,$B$4,0)</f>
        <v>0.47916666666666663</v>
      </c>
      <c r="C37" s="27" t="s">
        <v>53</v>
      </c>
    </row>
    <row r="38" spans="1:3" ht="15.5">
      <c r="C38" s="15" t="s">
        <v>52</v>
      </c>
    </row>
    <row r="39" spans="1:3" ht="15.5">
      <c r="A39" s="20">
        <f>B37</f>
        <v>0.47916666666666663</v>
      </c>
      <c r="B39" s="19">
        <f>A39+TIME(0,$B$4,0)</f>
        <v>0.49999999999999994</v>
      </c>
      <c r="C39" s="12" t="s">
        <v>57</v>
      </c>
    </row>
    <row r="40" spans="1:3" ht="15.5">
      <c r="C40" s="28" t="s">
        <v>56</v>
      </c>
    </row>
    <row r="41" spans="1:3">
      <c r="A41" s="20"/>
      <c r="B41" s="19"/>
    </row>
    <row r="42" spans="1:3">
      <c r="A42" s="20"/>
      <c r="B42" s="19"/>
    </row>
    <row r="43" spans="1:3">
      <c r="A43" s="20"/>
      <c r="B43" s="19"/>
    </row>
    <row r="45" spans="1:3">
      <c r="A45" s="20"/>
      <c r="B45" s="19"/>
    </row>
  </sheetData>
  <mergeCells count="3">
    <mergeCell ref="A1:C1"/>
    <mergeCell ref="A2:C2"/>
    <mergeCell ref="B15:C15"/>
  </mergeCells>
  <phoneticPr fontId="2" type="noConversion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109AF-205B-49F5-9CB2-D4B517BA6301}">
  <dimension ref="A1:C45"/>
  <sheetViews>
    <sheetView workbookViewId="0">
      <selection activeCell="C5" sqref="C5:C6"/>
    </sheetView>
  </sheetViews>
  <sheetFormatPr defaultRowHeight="14.5"/>
  <cols>
    <col min="1" max="1" width="7.90625" bestFit="1" customWidth="1"/>
    <col min="2" max="2" width="23.453125" bestFit="1" customWidth="1"/>
    <col min="3" max="3" width="71.36328125" bestFit="1" customWidth="1"/>
  </cols>
  <sheetData>
    <row r="1" spans="1:3" ht="36">
      <c r="A1" s="3" t="s">
        <v>0</v>
      </c>
      <c r="B1" s="5" t="s">
        <v>29</v>
      </c>
      <c r="C1" s="13" t="s">
        <v>6</v>
      </c>
    </row>
    <row r="2" spans="1:3">
      <c r="A2" s="2" t="s">
        <v>5</v>
      </c>
      <c r="B2" s="2">
        <v>30</v>
      </c>
      <c r="C2" s="14" t="s">
        <v>12</v>
      </c>
    </row>
    <row r="3" spans="1:3" ht="15.5">
      <c r="A3" s="19">
        <v>0.64583333333333337</v>
      </c>
      <c r="B3" s="19">
        <v>0.64930555555555558</v>
      </c>
      <c r="C3" s="21" t="s">
        <v>18</v>
      </c>
    </row>
    <row r="4" spans="1:3" ht="15.5">
      <c r="A4" s="1"/>
      <c r="B4" s="1"/>
      <c r="C4" s="22" t="s">
        <v>19</v>
      </c>
    </row>
    <row r="5" spans="1:3" ht="15.5">
      <c r="A5" s="19">
        <f>B3</f>
        <v>0.64930555555555558</v>
      </c>
      <c r="B5" s="19">
        <f>A5+TIME(0,$B$4,0)</f>
        <v>0.64930555555555558</v>
      </c>
      <c r="C5" s="23" t="s">
        <v>4</v>
      </c>
    </row>
    <row r="6" spans="1:3" ht="15.5">
      <c r="A6" s="19"/>
      <c r="B6" s="19"/>
      <c r="C6" s="22" t="s">
        <v>13</v>
      </c>
    </row>
    <row r="7" spans="1:3" ht="15.5">
      <c r="A7" s="20">
        <f>B5</f>
        <v>0.64930555555555558</v>
      </c>
      <c r="B7" s="19">
        <f>A7+TIME(0,$B$4,0)</f>
        <v>0.64930555555555558</v>
      </c>
      <c r="C7" s="27" t="s">
        <v>8</v>
      </c>
    </row>
    <row r="8" spans="1:3" ht="31">
      <c r="A8" s="20"/>
      <c r="B8" s="19"/>
      <c r="C8" s="11" t="s">
        <v>20</v>
      </c>
    </row>
    <row r="9" spans="1:3" ht="15.5">
      <c r="A9" s="20">
        <f>B7</f>
        <v>0.64930555555555558</v>
      </c>
      <c r="B9" s="19">
        <f>A9+TIME(0,$B$4,0)</f>
        <v>0.64930555555555558</v>
      </c>
      <c r="C9" s="24" t="s">
        <v>25</v>
      </c>
    </row>
    <row r="10" spans="1:3" ht="15.5">
      <c r="A10" s="20"/>
      <c r="B10" s="19"/>
      <c r="C10" s="22" t="s">
        <v>37</v>
      </c>
    </row>
    <row r="11" spans="1:3">
      <c r="A11" s="1"/>
      <c r="B11" s="1"/>
    </row>
    <row r="12" spans="1:3" ht="36">
      <c r="A12" s="3" t="s">
        <v>1</v>
      </c>
      <c r="B12" s="5" t="s">
        <v>33</v>
      </c>
      <c r="C12" s="13" t="s">
        <v>6</v>
      </c>
    </row>
    <row r="13" spans="1:3">
      <c r="A13" s="1"/>
      <c r="B13" s="32"/>
      <c r="C13" s="32"/>
    </row>
    <row r="14" spans="1:3" ht="15.5">
      <c r="A14" s="19">
        <v>0.5625</v>
      </c>
      <c r="B14" s="19">
        <f>A14+TIME(0,$B$4,0)</f>
        <v>0.5625</v>
      </c>
      <c r="C14" s="24" t="s">
        <v>14</v>
      </c>
    </row>
    <row r="15" spans="1:3" ht="31">
      <c r="A15" s="19"/>
      <c r="B15" s="19"/>
      <c r="C15" s="25" t="s">
        <v>22</v>
      </c>
    </row>
    <row r="16" spans="1:3" ht="15.5">
      <c r="A16" s="20">
        <f>B14</f>
        <v>0.5625</v>
      </c>
      <c r="B16" s="19">
        <f>A16+TIME(0,$B$4,0)</f>
        <v>0.5625</v>
      </c>
      <c r="C16" s="24" t="s">
        <v>15</v>
      </c>
    </row>
    <row r="17" spans="1:3" ht="15.5">
      <c r="A17" s="20"/>
      <c r="B17" s="19"/>
      <c r="C17" s="25" t="s">
        <v>27</v>
      </c>
    </row>
    <row r="18" spans="1:3" ht="15.5">
      <c r="A18" s="20">
        <f>B16</f>
        <v>0.5625</v>
      </c>
      <c r="B18" s="19">
        <f>A18+TIME(0,$B$4,0)</f>
        <v>0.5625</v>
      </c>
      <c r="C18" s="24" t="s">
        <v>24</v>
      </c>
    </row>
    <row r="19" spans="1:3" ht="15.5">
      <c r="A19" s="20"/>
      <c r="B19" s="19"/>
      <c r="C19" s="26" t="s">
        <v>28</v>
      </c>
    </row>
    <row r="20" spans="1:3">
      <c r="A20" s="20">
        <f t="shared" ref="A20" si="0">B16</f>
        <v>0.5625</v>
      </c>
      <c r="B20" s="19">
        <v>0.61458333333333337</v>
      </c>
      <c r="C20" s="18" t="s">
        <v>16</v>
      </c>
    </row>
    <row r="21" spans="1:3">
      <c r="A21" s="20"/>
      <c r="B21" s="19"/>
      <c r="C21" s="16"/>
    </row>
    <row r="22" spans="1:3" ht="18.5">
      <c r="A22" s="3"/>
      <c r="B22" s="5"/>
      <c r="C22" s="13" t="s">
        <v>34</v>
      </c>
    </row>
    <row r="23" spans="1:3" ht="15.5">
      <c r="A23" s="20">
        <f>B20</f>
        <v>0.61458333333333337</v>
      </c>
      <c r="B23" s="19">
        <v>0.625</v>
      </c>
      <c r="C23" s="21" t="s">
        <v>17</v>
      </c>
    </row>
    <row r="24" spans="1:3" ht="15.5">
      <c r="A24" s="20"/>
      <c r="B24" s="19"/>
      <c r="C24" s="11" t="s">
        <v>31</v>
      </c>
    </row>
    <row r="25" spans="1:3" ht="15.5">
      <c r="A25" s="20">
        <f>B23</f>
        <v>0.625</v>
      </c>
      <c r="B25" s="19">
        <f>A25+TIME(0,$B$4,0)</f>
        <v>0.625</v>
      </c>
      <c r="C25" s="24" t="s">
        <v>15</v>
      </c>
    </row>
    <row r="26" spans="1:3" ht="15.5">
      <c r="A26" s="1"/>
      <c r="B26" s="1"/>
      <c r="C26" s="17" t="s">
        <v>26</v>
      </c>
    </row>
    <row r="27" spans="1:3" ht="15.5">
      <c r="A27" s="20">
        <f>B25</f>
        <v>0.625</v>
      </c>
      <c r="B27" s="19">
        <f>A27+TIME(0,$B$4,0)</f>
        <v>0.625</v>
      </c>
      <c r="C27" s="23" t="s">
        <v>35</v>
      </c>
    </row>
    <row r="28" spans="1:3" ht="15.5">
      <c r="A28" s="1"/>
      <c r="B28" s="1"/>
      <c r="C28" s="25" t="s">
        <v>32</v>
      </c>
    </row>
    <row r="29" spans="1:3">
      <c r="A29" s="1"/>
      <c r="B29" s="1"/>
      <c r="C29" s="10"/>
    </row>
    <row r="30" spans="1:3" ht="18.5">
      <c r="A30" s="19">
        <v>0.6875</v>
      </c>
      <c r="B30" s="19">
        <f>A30+TIME(0,120,0)</f>
        <v>0.77083333333333337</v>
      </c>
      <c r="C30" s="29" t="s">
        <v>30</v>
      </c>
    </row>
    <row r="31" spans="1:3">
      <c r="A31" s="1"/>
      <c r="B31" s="1"/>
    </row>
    <row r="32" spans="1:3" ht="18.5">
      <c r="A32" s="3" t="s">
        <v>2</v>
      </c>
      <c r="B32" s="5" t="s">
        <v>11</v>
      </c>
      <c r="C32" s="13" t="s">
        <v>6</v>
      </c>
    </row>
    <row r="33" spans="1:3">
      <c r="A33" s="1"/>
      <c r="B33" s="1"/>
    </row>
    <row r="34" spans="1:3" ht="15.5">
      <c r="A34" s="19">
        <v>0.375</v>
      </c>
      <c r="B34" s="19">
        <f>A34+TIME(0,$B$4,0)</f>
        <v>0.375</v>
      </c>
      <c r="C34" s="21" t="s">
        <v>3</v>
      </c>
    </row>
    <row r="35" spans="1:3" ht="15.5">
      <c r="A35" s="19"/>
      <c r="B35" s="19"/>
      <c r="C35" s="11" t="s">
        <v>21</v>
      </c>
    </row>
    <row r="36" spans="1:3" ht="15.5">
      <c r="A36" s="20">
        <f>B34</f>
        <v>0.375</v>
      </c>
      <c r="B36" s="19">
        <f>A36+TIME(0,$B$4,0)</f>
        <v>0.375</v>
      </c>
      <c r="C36" s="27" t="s">
        <v>39</v>
      </c>
    </row>
    <row r="37" spans="1:3" ht="15.5">
      <c r="A37" s="1"/>
      <c r="B37" s="1"/>
      <c r="C37" s="15" t="s">
        <v>10</v>
      </c>
    </row>
    <row r="38" spans="1:3" ht="15.5">
      <c r="A38" s="20">
        <f>B36</f>
        <v>0.375</v>
      </c>
      <c r="B38" s="19">
        <f>A38+TIME(0,$B$4,0)</f>
        <v>0.375</v>
      </c>
      <c r="C38" s="12" t="s">
        <v>9</v>
      </c>
    </row>
    <row r="39" spans="1:3" ht="15.5">
      <c r="A39" s="1"/>
      <c r="B39" s="1"/>
      <c r="C39" s="28" t="s">
        <v>23</v>
      </c>
    </row>
    <row r="40" spans="1:3" ht="15.5">
      <c r="A40" s="20">
        <f>B38</f>
        <v>0.375</v>
      </c>
      <c r="B40" s="19">
        <f>A40+TIME(0,$B$4,0)</f>
        <v>0.375</v>
      </c>
      <c r="C40" s="12" t="s">
        <v>36</v>
      </c>
    </row>
    <row r="41" spans="1:3" ht="15.5">
      <c r="A41" s="1"/>
      <c r="B41" s="1"/>
      <c r="C41" s="28" t="s">
        <v>38</v>
      </c>
    </row>
    <row r="42" spans="1:3">
      <c r="A42" s="20"/>
      <c r="B42" s="19"/>
    </row>
    <row r="43" spans="1:3">
      <c r="A43" s="20"/>
      <c r="B43" s="19"/>
    </row>
    <row r="44" spans="1:3">
      <c r="A44" s="20"/>
      <c r="B44" s="19"/>
    </row>
    <row r="45" spans="1:3">
      <c r="A45" s="1"/>
      <c r="B45" s="1"/>
    </row>
  </sheetData>
  <mergeCells count="1">
    <mergeCell ref="B13:C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Kalita, Patricia</dc:creator>
  <cp:lastModifiedBy>Kalita, Patricia</cp:lastModifiedBy>
  <dcterms:created xsi:type="dcterms:W3CDTF">2015-06-05T18:17:20Z</dcterms:created>
  <dcterms:modified xsi:type="dcterms:W3CDTF">2026-08-05T00:11:41Z</dcterms:modified>
</cp:coreProperties>
</file>